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40" yWindow="105" windowWidth="14805" windowHeight="8025"/>
  </bookViews>
  <sheets>
    <sheet name="Hoja1" sheetId="1" r:id="rId1"/>
    <sheet name="Hoja2" sheetId="2" r:id="rId2"/>
    <sheet name="Hoj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M30" i="1"/>
  <c r="M29" i="1"/>
  <c r="M8" i="1"/>
  <c r="D24" i="1"/>
  <c r="D25" i="1"/>
  <c r="D26" i="1"/>
  <c r="D27" i="1"/>
  <c r="D28" i="1"/>
  <c r="D29" i="1"/>
  <c r="D30" i="1"/>
  <c r="D31" i="1"/>
  <c r="M25" i="1"/>
  <c r="M26" i="1"/>
  <c r="M27" i="1"/>
  <c r="M28" i="1"/>
  <c r="M22" i="1"/>
  <c r="M23" i="1"/>
  <c r="M24" i="1"/>
  <c r="M17" i="1"/>
  <c r="M19" i="1"/>
  <c r="M20" i="1"/>
  <c r="M13" i="1"/>
  <c r="M14" i="1"/>
  <c r="M15" i="1"/>
  <c r="M16" i="1"/>
  <c r="M6" i="1"/>
  <c r="M7" i="1"/>
  <c r="M9" i="1"/>
  <c r="M10" i="1"/>
  <c r="M11" i="1"/>
  <c r="M12" i="1"/>
  <c r="M5" i="1"/>
  <c r="M31" i="1"/>
</calcChain>
</file>

<file path=xl/comments1.xml><?xml version="1.0" encoding="utf-8"?>
<comments xmlns="http://schemas.openxmlformats.org/spreadsheetml/2006/main">
  <authors>
    <author>Autor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Edificio A4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Edificio A4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Virtual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Virtual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Virtual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Virtual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Laboratorio de Investigación de Mecánica de Fluidos.
Sótano, Edificio A3</t>
        </r>
      </text>
    </comment>
  </commentList>
</comments>
</file>

<file path=xl/sharedStrings.xml><?xml version="1.0" encoding="utf-8"?>
<sst xmlns="http://schemas.openxmlformats.org/spreadsheetml/2006/main" count="158" uniqueCount="83">
  <si>
    <t>Semana</t>
  </si>
  <si>
    <t>L</t>
  </si>
  <si>
    <t>M</t>
  </si>
  <si>
    <t>X</t>
  </si>
  <si>
    <t>J</t>
  </si>
  <si>
    <t>V</t>
  </si>
  <si>
    <t>Horas</t>
  </si>
  <si>
    <t>Materias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</si>
  <si>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</si>
  <si>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</si>
  <si>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</si>
  <si>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</si>
  <si>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</si>
  <si>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</si>
  <si>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</si>
  <si>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</si>
  <si>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</si>
  <si>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Nº Sem</t>
  </si>
  <si>
    <t xml:space="preserve">  Módulo 1</t>
  </si>
  <si>
    <t xml:space="preserve">  Módulo 2</t>
  </si>
  <si>
    <t>S</t>
  </si>
  <si>
    <t>Módulo 3</t>
  </si>
  <si>
    <t>Créditos</t>
  </si>
  <si>
    <t>Lectivos</t>
  </si>
  <si>
    <t>Prácticas o TFD</t>
  </si>
  <si>
    <t xml:space="preserve">25 h/semana </t>
  </si>
  <si>
    <t xml:space="preserve">PRÁCTICAS </t>
  </si>
  <si>
    <t>Nombre</t>
  </si>
  <si>
    <t>Fundamentos de Mecánica de Fluidos</t>
  </si>
  <si>
    <t>Fundamentos de Reología</t>
  </si>
  <si>
    <t>Materias primas plásticas y sus propiedades</t>
  </si>
  <si>
    <t>Modelado y Métodos numéricos aplicados a la mecánica de fluidos y medios continuos</t>
  </si>
  <si>
    <t>Procesos de trasformación de plástico</t>
  </si>
  <si>
    <t>Simulación Numérica de Mecánica de Fluidos Newtonianos</t>
  </si>
  <si>
    <t>Simulación Numérica de Mecánica de Fluidos no Newtonianos</t>
  </si>
  <si>
    <t>Simulación Numérica en Ingeniería Mecánica</t>
  </si>
  <si>
    <t>Interacción entre Simulaciones</t>
  </si>
  <si>
    <t>12/01-13/01</t>
  </si>
  <si>
    <t>19/01-20/01</t>
  </si>
  <si>
    <t>26/01-27/01</t>
  </si>
  <si>
    <t>02/02-03/02</t>
  </si>
  <si>
    <t>09/02-10/02</t>
  </si>
  <si>
    <t>16/02-17/02</t>
  </si>
  <si>
    <t>23/02-24/02</t>
  </si>
  <si>
    <t>02/03-03/03</t>
  </si>
  <si>
    <t>09/03-10/03</t>
  </si>
  <si>
    <t>16/03-17/03</t>
  </si>
  <si>
    <t>23/03-24/03</t>
  </si>
  <si>
    <t>30/03-31/03</t>
  </si>
  <si>
    <t>06/04-07/04</t>
  </si>
  <si>
    <t>20/04-21/04</t>
  </si>
  <si>
    <t>27/04-28/04</t>
  </si>
  <si>
    <t>04/05-05/05</t>
  </si>
  <si>
    <t>11/05-12/05</t>
  </si>
  <si>
    <t>18/05-19/05</t>
  </si>
  <si>
    <t>25/05-26/05</t>
  </si>
  <si>
    <t>01/06-02/06</t>
  </si>
  <si>
    <t>08/06-09/06</t>
  </si>
  <si>
    <t>15/06-16/06</t>
  </si>
  <si>
    <t>22/06-23/06</t>
  </si>
  <si>
    <t>06/07-07/07</t>
  </si>
  <si>
    <t>13/07-14/07</t>
  </si>
  <si>
    <t>20/07-21/07</t>
  </si>
  <si>
    <t>27/07-28/07</t>
  </si>
  <si>
    <t>03/08-04/08</t>
  </si>
  <si>
    <t>10/08-11/08</t>
  </si>
  <si>
    <t>17/08-18/08</t>
  </si>
  <si>
    <t>24/08-25/08</t>
  </si>
  <si>
    <t>Semana Santa</t>
  </si>
  <si>
    <t>Aula J</t>
  </si>
  <si>
    <t>Aula V</t>
  </si>
  <si>
    <t>I-33</t>
  </si>
  <si>
    <t>I-3</t>
  </si>
  <si>
    <t>Por conf</t>
  </si>
  <si>
    <t>I-24</t>
  </si>
  <si>
    <t>CALENDARIO PROVISIONAL</t>
  </si>
  <si>
    <t>A3-915</t>
  </si>
  <si>
    <t>Aula S</t>
  </si>
  <si>
    <t>Virtual</t>
  </si>
  <si>
    <t>Actualizado: 16/01/2017</t>
  </si>
  <si>
    <t>Andaltec</t>
  </si>
  <si>
    <t>I-3/Virtual</t>
  </si>
  <si>
    <t>I-24/Virtual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</si>
</sst>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3" tint="0.39997558519241921"/>
      <name val="Century Gothic"/>
      <family val="2"/>
    </font>
    <font>
      <sz val="10"/>
      <color rgb="FFFF0000"/>
      <name val="Century Gothic"/>
      <family val="2"/>
    </font>
    <font>
      <sz val="10"/>
      <color rgb="FF00B050"/>
      <name val="Century Gothic"/>
      <family val="2"/>
    </font>
    <font>
      <sz val="10"/>
      <color theme="9" tint="-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499984740745262"/>
      <name val="Century Gothic"/>
      <family val="2"/>
    </font>
    <font>
      <b/>
      <sz val="18"/>
      <color theme="1"/>
      <name val="Century Gothic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0"/>
      <name val="Century Gothic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entury Gothic"/>
      <family val="2"/>
    </font>
    <font>
      <sz val="10"/>
      <color theme="5"/>
      <name val="Century Gothic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3" borderId="2" xfId="0" applyFont="1" applyFill="1" applyBorder="1"/>
    <xf numFmtId="0" fontId="3" fillId="3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0" borderId="6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8" xfId="0" applyFont="1" applyFill="1" applyBorder="1"/>
    <xf numFmtId="0" fontId="2" fillId="2" borderId="8" xfId="0" applyFont="1" applyFill="1" applyBorder="1"/>
    <xf numFmtId="0" fontId="3" fillId="2" borderId="8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2" borderId="8" xfId="0" applyFont="1" applyFill="1" applyBorder="1"/>
    <xf numFmtId="0" fontId="1" fillId="3" borderId="8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2" fillId="3" borderId="8" xfId="0" applyFont="1" applyFill="1" applyBorder="1"/>
    <xf numFmtId="0" fontId="4" fillId="3" borderId="8" xfId="0" applyFont="1" applyFill="1" applyBorder="1"/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7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6" fillId="4" borderId="3" xfId="0" applyFont="1" applyFill="1" applyBorder="1"/>
    <xf numFmtId="0" fontId="6" fillId="7" borderId="3" xfId="0" applyFont="1" applyFill="1" applyBorder="1"/>
    <xf numFmtId="0" fontId="6" fillId="7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12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2" fillId="3" borderId="1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7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2" borderId="0" xfId="0" applyFont="1" applyFill="1" applyBorder="1"/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9" xfId="0" applyFont="1" applyFill="1" applyBorder="1"/>
    <xf numFmtId="0" fontId="1" fillId="2" borderId="1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4" fillId="2" borderId="2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3" fillId="3" borderId="5" xfId="0" applyFont="1" applyFill="1" applyBorder="1"/>
    <xf numFmtId="0" fontId="1" fillId="8" borderId="8" xfId="0" applyFont="1" applyFill="1" applyBorder="1"/>
    <xf numFmtId="0" fontId="1" fillId="8" borderId="0" xfId="0" applyFont="1" applyFill="1" applyBorder="1"/>
    <xf numFmtId="0" fontId="1" fillId="8" borderId="8" xfId="0" applyFont="1" applyFill="1" applyBorder="1" applyAlignment="1">
      <alignment horizontal="center"/>
    </xf>
    <xf numFmtId="0" fontId="1" fillId="8" borderId="12" xfId="0" applyFont="1" applyFill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/>
    <xf numFmtId="0" fontId="1" fillId="0" borderId="17" xfId="0" applyFont="1" applyBorder="1"/>
    <xf numFmtId="0" fontId="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6" fillId="2" borderId="0" xfId="0" applyFont="1" applyFill="1"/>
    <xf numFmtId="0" fontId="16" fillId="9" borderId="0" xfId="0" applyFont="1" applyFill="1"/>
    <xf numFmtId="0" fontId="3" fillId="2" borderId="1" xfId="0" applyNumberFormat="1" applyFont="1" applyFill="1" applyBorder="1"/>
    <xf numFmtId="0" fontId="1" fillId="3" borderId="13" xfId="0" applyFont="1" applyFill="1" applyBorder="1"/>
    <xf numFmtId="0" fontId="3" fillId="3" borderId="1" xfId="0" applyFont="1" applyFill="1" applyBorder="1"/>
    <xf numFmtId="0" fontId="12" fillId="6" borderId="11" xfId="0" applyFont="1" applyFill="1" applyBorder="1" applyAlignment="1">
      <alignment horizontal="center" textRotation="90"/>
    </xf>
    <xf numFmtId="0" fontId="12" fillId="6" borderId="12" xfId="0" applyFont="1" applyFill="1" applyBorder="1" applyAlignment="1">
      <alignment horizontal="center" textRotation="90"/>
    </xf>
    <xf numFmtId="0" fontId="8" fillId="4" borderId="12" xfId="0" applyFont="1" applyFill="1" applyBorder="1" applyAlignment="1">
      <alignment horizontal="center" textRotation="90"/>
    </xf>
    <xf numFmtId="0" fontId="9" fillId="4" borderId="12" xfId="0" applyFont="1" applyFill="1" applyBorder="1" applyAlignment="1">
      <alignment horizontal="center" textRotation="90"/>
    </xf>
    <xf numFmtId="0" fontId="9" fillId="4" borderId="0" xfId="0" applyFont="1" applyFill="1" applyBorder="1" applyAlignment="1">
      <alignment horizontal="center" textRotation="90"/>
    </xf>
    <xf numFmtId="0" fontId="0" fillId="0" borderId="0" xfId="0" applyBorder="1" applyAlignment="1"/>
    <xf numFmtId="0" fontId="10" fillId="5" borderId="12" xfId="0" applyFont="1" applyFill="1" applyBorder="1" applyAlignment="1">
      <alignment horizontal="center" textRotation="90"/>
    </xf>
    <xf numFmtId="0" fontId="0" fillId="0" borderId="2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0" fontId="0" fillId="8" borderId="8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zoomScale="80" zoomScaleNormal="80" zoomScalePageLayoutView="90" workbookViewId="0">
      <selection activeCell="O14" sqref="O14"/>
    </sheetView>
  </sheetViews>
  <sheetFormatPr baseColWidth="10" defaultColWidth="9.140625" defaultRowHeight="15" x14ac:dyDescent="0.25"/>
  <cols>
    <col min="1" max="2" width="9.140625" style="1"/>
    <col min="3" max="3" width="82.140625" style="1" customWidth="1"/>
    <col min="4" max="4" width="9.140625" style="1"/>
    <col min="5" max="5" width="14.140625" style="2" customWidth="1"/>
    <col min="6" max="7" width="0" style="1" hidden="1" customWidth="1"/>
    <col min="8" max="8" width="12.42578125" style="1" bestFit="1" customWidth="1"/>
    <col min="9" max="12" width="9.140625" style="1"/>
    <col min="13" max="13" width="15.42578125" style="1" customWidth="1"/>
    <col min="14" max="14" width="9.140625" style="1"/>
  </cols>
  <sheetData>
    <row r="1" spans="1:16" x14ac:dyDescent="0.25">
      <c r="C1" s="99" t="s">
        <v>75</v>
      </c>
      <c r="K1" s="48" t="s">
        <v>22</v>
      </c>
      <c r="L1" s="49" t="s">
        <v>23</v>
      </c>
      <c r="M1" s="50" t="s">
        <v>24</v>
      </c>
    </row>
    <row r="2" spans="1:16" x14ac:dyDescent="0.25">
      <c r="C2" s="100" t="s">
        <v>79</v>
      </c>
      <c r="K2" s="51">
        <v>40</v>
      </c>
      <c r="L2" s="46">
        <v>26</v>
      </c>
      <c r="M2" s="47">
        <v>14</v>
      </c>
    </row>
    <row r="4" spans="1:16" x14ac:dyDescent="0.25">
      <c r="B4" s="29" t="s">
        <v>7</v>
      </c>
      <c r="C4" s="29" t="s">
        <v>27</v>
      </c>
      <c r="D4" s="41" t="s">
        <v>17</v>
      </c>
      <c r="E4" s="44" t="s">
        <v>0</v>
      </c>
      <c r="F4" s="41" t="s">
        <v>1</v>
      </c>
      <c r="G4" s="41" t="s">
        <v>2</v>
      </c>
      <c r="H4" s="41" t="s">
        <v>3</v>
      </c>
      <c r="I4" s="41" t="s">
        <v>4</v>
      </c>
      <c r="J4" s="41" t="s">
        <v>5</v>
      </c>
      <c r="K4" s="42" t="s">
        <v>20</v>
      </c>
      <c r="L4" s="43"/>
      <c r="M4" s="44" t="s">
        <v>6</v>
      </c>
      <c r="N4" s="44" t="s">
        <v>69</v>
      </c>
      <c r="O4" s="91" t="s">
        <v>70</v>
      </c>
      <c r="P4" s="91" t="s">
        <v>77</v>
      </c>
    </row>
    <row r="5" spans="1:16" x14ac:dyDescent="0.25">
      <c r="A5" s="106" t="s">
        <v>18</v>
      </c>
      <c r="B5" s="45" t="s">
        <v>8</v>
      </c>
      <c r="C5" s="45" t="s">
        <v>28</v>
      </c>
      <c r="D5" s="3">
        <v>1</v>
      </c>
      <c r="E5" s="25" t="s">
        <v>37</v>
      </c>
      <c r="F5" s="16"/>
      <c r="G5" s="17"/>
      <c r="H5" s="17"/>
      <c r="I5" s="17">
        <v>5</v>
      </c>
      <c r="J5" s="17">
        <v>5</v>
      </c>
      <c r="K5" s="17"/>
      <c r="L5" s="17"/>
      <c r="M5" s="30">
        <f>SUM(I5:K5)</f>
        <v>10</v>
      </c>
      <c r="N5" s="92" t="s">
        <v>71</v>
      </c>
      <c r="O5" s="93" t="s">
        <v>72</v>
      </c>
      <c r="P5" s="112"/>
    </row>
    <row r="6" spans="1:16" x14ac:dyDescent="0.25">
      <c r="A6" s="107"/>
      <c r="B6" s="31" t="s">
        <v>10</v>
      </c>
      <c r="C6" s="31" t="s">
        <v>30</v>
      </c>
      <c r="D6" s="3">
        <f>D5+1</f>
        <v>2</v>
      </c>
      <c r="E6" s="25" t="s">
        <v>38</v>
      </c>
      <c r="F6" s="16"/>
      <c r="G6" s="17"/>
      <c r="H6" s="17"/>
      <c r="I6" s="18">
        <v>5</v>
      </c>
      <c r="J6" s="18">
        <v>5</v>
      </c>
      <c r="K6" s="18"/>
      <c r="L6" s="17"/>
      <c r="M6" s="30">
        <f t="shared" ref="M6:M7" si="0">SUM(I6:K6)</f>
        <v>10</v>
      </c>
      <c r="N6" s="92" t="s">
        <v>80</v>
      </c>
      <c r="O6" s="89" t="s">
        <v>80</v>
      </c>
      <c r="P6" s="85"/>
    </row>
    <row r="7" spans="1:16" x14ac:dyDescent="0.25">
      <c r="A7" s="107"/>
      <c r="B7" s="32" t="s">
        <v>9</v>
      </c>
      <c r="C7" s="32" t="s">
        <v>29</v>
      </c>
      <c r="D7" s="3">
        <f t="shared" ref="D7:D31" si="1">D6+1</f>
        <v>3</v>
      </c>
      <c r="E7" s="25" t="s">
        <v>39</v>
      </c>
      <c r="F7" s="16"/>
      <c r="G7" s="17"/>
      <c r="H7" s="17"/>
      <c r="I7" s="68">
        <v>5</v>
      </c>
      <c r="J7" s="68">
        <v>5</v>
      </c>
      <c r="K7" s="68">
        <v>5</v>
      </c>
      <c r="L7" s="17"/>
      <c r="M7" s="30">
        <f t="shared" si="0"/>
        <v>15</v>
      </c>
      <c r="N7" s="94" t="s">
        <v>71</v>
      </c>
      <c r="O7" s="86" t="s">
        <v>81</v>
      </c>
      <c r="P7" s="85" t="s">
        <v>78</v>
      </c>
    </row>
    <row r="8" spans="1:16" x14ac:dyDescent="0.25">
      <c r="A8" s="108"/>
      <c r="B8" s="73" t="s">
        <v>9</v>
      </c>
      <c r="C8" s="74" t="s">
        <v>29</v>
      </c>
      <c r="D8" s="45">
        <f t="shared" si="1"/>
        <v>4</v>
      </c>
      <c r="E8" s="24" t="s">
        <v>40</v>
      </c>
      <c r="F8" s="15"/>
      <c r="G8" s="6"/>
      <c r="H8" s="74"/>
      <c r="I8" s="74">
        <v>5</v>
      </c>
      <c r="J8" s="74">
        <v>5</v>
      </c>
      <c r="K8" s="101">
        <v>5</v>
      </c>
      <c r="L8" s="6"/>
      <c r="M8" s="45">
        <f>SUM(H8:K8)</f>
        <v>15</v>
      </c>
      <c r="N8" s="95" t="s">
        <v>82</v>
      </c>
      <c r="O8" s="89" t="s">
        <v>82</v>
      </c>
      <c r="P8" s="115" t="s">
        <v>76</v>
      </c>
    </row>
    <row r="9" spans="1:16" x14ac:dyDescent="0.25">
      <c r="A9" s="108"/>
      <c r="B9" s="34" t="s">
        <v>11</v>
      </c>
      <c r="C9" s="19" t="s">
        <v>31</v>
      </c>
      <c r="D9" s="30">
        <f t="shared" si="1"/>
        <v>5</v>
      </c>
      <c r="E9" s="25" t="s">
        <v>41</v>
      </c>
      <c r="F9" s="16"/>
      <c r="G9" s="17"/>
      <c r="H9" s="17"/>
      <c r="I9" s="19">
        <v>5</v>
      </c>
      <c r="J9" s="19">
        <v>5</v>
      </c>
      <c r="K9" s="17"/>
      <c r="L9" s="17"/>
      <c r="M9" s="30">
        <f t="shared" ref="M9:M20" si="2">SUM(I11:K11)</f>
        <v>10</v>
      </c>
      <c r="N9" s="95" t="s">
        <v>74</v>
      </c>
      <c r="O9" s="89" t="s">
        <v>74</v>
      </c>
      <c r="P9" s="85"/>
    </row>
    <row r="10" spans="1:16" x14ac:dyDescent="0.25">
      <c r="A10" s="107"/>
      <c r="B10" s="34" t="s">
        <v>11</v>
      </c>
      <c r="C10" s="34" t="s">
        <v>31</v>
      </c>
      <c r="D10" s="17">
        <f t="shared" si="1"/>
        <v>6</v>
      </c>
      <c r="E10" s="25" t="s">
        <v>42</v>
      </c>
      <c r="F10" s="16"/>
      <c r="G10" s="17"/>
      <c r="H10" s="17"/>
      <c r="I10" s="19">
        <v>5</v>
      </c>
      <c r="J10" s="19">
        <v>5</v>
      </c>
      <c r="K10" s="17"/>
      <c r="L10" s="17"/>
      <c r="M10" s="30">
        <f t="shared" si="2"/>
        <v>10</v>
      </c>
      <c r="N10" s="95" t="s">
        <v>73</v>
      </c>
      <c r="O10" s="89" t="s">
        <v>74</v>
      </c>
      <c r="P10" s="85"/>
    </row>
    <row r="11" spans="1:16" x14ac:dyDescent="0.25">
      <c r="A11" s="107"/>
      <c r="B11" s="71" t="s">
        <v>11</v>
      </c>
      <c r="C11" s="71" t="s">
        <v>31</v>
      </c>
      <c r="D11" s="4">
        <f t="shared" si="1"/>
        <v>7</v>
      </c>
      <c r="E11" s="54" t="s">
        <v>43</v>
      </c>
      <c r="F11" s="55"/>
      <c r="G11" s="4"/>
      <c r="H11" s="4"/>
      <c r="I11" s="75">
        <v>5</v>
      </c>
      <c r="J11" s="75">
        <v>5</v>
      </c>
      <c r="K11" s="75"/>
      <c r="L11" s="4"/>
      <c r="M11" s="53">
        <f t="shared" si="2"/>
        <v>10</v>
      </c>
      <c r="N11" s="96" t="s">
        <v>74</v>
      </c>
      <c r="O11" s="86" t="s">
        <v>74</v>
      </c>
      <c r="P11" s="114"/>
    </row>
    <row r="12" spans="1:16" x14ac:dyDescent="0.25">
      <c r="A12" s="107"/>
      <c r="B12" s="33" t="s">
        <v>11</v>
      </c>
      <c r="C12" s="34" t="s">
        <v>31</v>
      </c>
      <c r="D12" s="3">
        <f t="shared" si="1"/>
        <v>8</v>
      </c>
      <c r="E12" s="24" t="s">
        <v>44</v>
      </c>
      <c r="F12" s="15"/>
      <c r="G12" s="6"/>
      <c r="H12" s="6"/>
      <c r="I12" s="5">
        <v>5</v>
      </c>
      <c r="J12" s="5">
        <v>5</v>
      </c>
      <c r="K12" s="5"/>
      <c r="L12" s="6"/>
      <c r="M12" s="45">
        <f t="shared" si="2"/>
        <v>10</v>
      </c>
      <c r="N12" s="95" t="s">
        <v>74</v>
      </c>
      <c r="O12" s="89" t="s">
        <v>74</v>
      </c>
      <c r="P12" s="113"/>
    </row>
    <row r="13" spans="1:16" x14ac:dyDescent="0.25">
      <c r="A13" s="107"/>
      <c r="B13" s="35" t="s">
        <v>12</v>
      </c>
      <c r="C13" s="35" t="s">
        <v>32</v>
      </c>
      <c r="D13" s="3">
        <f t="shared" si="1"/>
        <v>9</v>
      </c>
      <c r="E13" s="25" t="s">
        <v>45</v>
      </c>
      <c r="F13" s="17"/>
      <c r="G13" s="17"/>
      <c r="H13" s="17"/>
      <c r="I13" s="20">
        <v>5</v>
      </c>
      <c r="J13" s="20">
        <v>5</v>
      </c>
      <c r="K13" s="19"/>
      <c r="L13" s="17"/>
      <c r="M13" s="30">
        <f t="shared" si="2"/>
        <v>10</v>
      </c>
      <c r="N13" s="95" t="s">
        <v>74</v>
      </c>
      <c r="O13" s="89" t="s">
        <v>74</v>
      </c>
      <c r="P13" s="113"/>
    </row>
    <row r="14" spans="1:16" x14ac:dyDescent="0.25">
      <c r="A14" s="109"/>
      <c r="B14" s="35" t="s">
        <v>12</v>
      </c>
      <c r="C14" s="35" t="s">
        <v>32</v>
      </c>
      <c r="D14" s="72">
        <f t="shared" si="1"/>
        <v>10</v>
      </c>
      <c r="E14" s="25" t="s">
        <v>46</v>
      </c>
      <c r="F14" s="17"/>
      <c r="G14" s="17"/>
      <c r="H14" s="17"/>
      <c r="I14" s="20">
        <v>5</v>
      </c>
      <c r="J14" s="20">
        <v>5</v>
      </c>
      <c r="K14" s="20"/>
      <c r="L14" s="72"/>
      <c r="M14" s="30">
        <f t="shared" si="2"/>
        <v>10</v>
      </c>
      <c r="N14" s="95" t="s">
        <v>74</v>
      </c>
      <c r="O14" s="89" t="s">
        <v>74</v>
      </c>
      <c r="P14" s="113"/>
    </row>
    <row r="15" spans="1:16" x14ac:dyDescent="0.25">
      <c r="A15" s="109"/>
      <c r="B15" s="35" t="s">
        <v>12</v>
      </c>
      <c r="C15" s="35" t="s">
        <v>32</v>
      </c>
      <c r="D15" s="72">
        <f t="shared" si="1"/>
        <v>11</v>
      </c>
      <c r="E15" s="25" t="s">
        <v>47</v>
      </c>
      <c r="F15" s="17"/>
      <c r="G15" s="17"/>
      <c r="H15" s="17"/>
      <c r="I15" s="20">
        <v>5</v>
      </c>
      <c r="J15" s="20">
        <v>5</v>
      </c>
      <c r="K15" s="20"/>
      <c r="L15" s="72"/>
      <c r="M15" s="30">
        <f t="shared" si="2"/>
        <v>10</v>
      </c>
      <c r="N15" s="95" t="s">
        <v>74</v>
      </c>
      <c r="O15" s="89" t="s">
        <v>74</v>
      </c>
      <c r="P15" s="113"/>
    </row>
    <row r="16" spans="1:16" x14ac:dyDescent="0.25">
      <c r="A16" s="110" t="s">
        <v>19</v>
      </c>
      <c r="B16" s="36" t="s">
        <v>13</v>
      </c>
      <c r="C16" s="36" t="s">
        <v>33</v>
      </c>
      <c r="D16" s="61">
        <f t="shared" si="1"/>
        <v>12</v>
      </c>
      <c r="E16" s="26" t="s">
        <v>48</v>
      </c>
      <c r="F16" s="10"/>
      <c r="G16" s="10"/>
      <c r="H16" s="10"/>
      <c r="I16" s="10">
        <v>5</v>
      </c>
      <c r="J16" s="10">
        <v>5</v>
      </c>
      <c r="K16" s="10"/>
      <c r="L16" s="61"/>
      <c r="M16" s="77">
        <f>SUM(I19:K19)</f>
        <v>10</v>
      </c>
      <c r="N16" s="96" t="s">
        <v>74</v>
      </c>
      <c r="O16" s="86" t="s">
        <v>74</v>
      </c>
      <c r="P16" s="113"/>
    </row>
    <row r="17" spans="1:16" x14ac:dyDescent="0.25">
      <c r="A17" s="110"/>
      <c r="B17" s="57" t="s">
        <v>13</v>
      </c>
      <c r="C17" s="57" t="s">
        <v>33</v>
      </c>
      <c r="D17" s="59">
        <f t="shared" si="1"/>
        <v>13</v>
      </c>
      <c r="E17" s="76" t="s">
        <v>49</v>
      </c>
      <c r="F17" s="56"/>
      <c r="G17" s="56"/>
      <c r="H17" s="56"/>
      <c r="I17" s="56">
        <v>5</v>
      </c>
      <c r="J17" s="56">
        <v>5</v>
      </c>
      <c r="K17" s="56"/>
      <c r="L17" s="59"/>
      <c r="M17" s="59">
        <f>SUM(I20:K20)</f>
        <v>10</v>
      </c>
      <c r="N17" s="95" t="s">
        <v>74</v>
      </c>
      <c r="O17" s="89" t="s">
        <v>74</v>
      </c>
      <c r="P17" s="112"/>
    </row>
    <row r="18" spans="1:16" x14ac:dyDescent="0.25">
      <c r="A18" s="110"/>
      <c r="B18" s="79"/>
      <c r="C18" s="81" t="s">
        <v>68</v>
      </c>
      <c r="D18" s="80"/>
      <c r="E18" s="81"/>
      <c r="F18" s="80"/>
      <c r="G18" s="80"/>
      <c r="H18" s="80"/>
      <c r="I18" s="80"/>
      <c r="J18" s="80"/>
      <c r="K18" s="80"/>
      <c r="L18" s="82"/>
      <c r="M18" s="82"/>
      <c r="N18" s="97"/>
      <c r="O18" s="98"/>
      <c r="P18" s="116"/>
    </row>
    <row r="19" spans="1:16" x14ac:dyDescent="0.25">
      <c r="A19" s="110"/>
      <c r="B19" s="36" t="s">
        <v>13</v>
      </c>
      <c r="C19" s="36" t="s">
        <v>33</v>
      </c>
      <c r="D19" s="10">
        <f>D17+2</f>
        <v>15</v>
      </c>
      <c r="E19" s="26" t="s">
        <v>50</v>
      </c>
      <c r="F19" s="10"/>
      <c r="G19" s="10"/>
      <c r="H19" s="10"/>
      <c r="I19" s="10">
        <v>5</v>
      </c>
      <c r="J19" s="10">
        <v>5</v>
      </c>
      <c r="K19" s="10"/>
      <c r="L19" s="61"/>
      <c r="M19" s="61">
        <f t="shared" si="2"/>
        <v>10</v>
      </c>
      <c r="N19" s="95" t="s">
        <v>74</v>
      </c>
      <c r="O19" s="89" t="s">
        <v>74</v>
      </c>
      <c r="P19" s="113"/>
    </row>
    <row r="20" spans="1:16" x14ac:dyDescent="0.25">
      <c r="A20" s="110"/>
      <c r="B20" s="77" t="s">
        <v>13</v>
      </c>
      <c r="C20" s="77" t="s">
        <v>33</v>
      </c>
      <c r="D20" s="8">
        <f t="shared" si="1"/>
        <v>16</v>
      </c>
      <c r="E20" s="27" t="s">
        <v>51</v>
      </c>
      <c r="F20" s="8"/>
      <c r="G20" s="8"/>
      <c r="H20" s="8"/>
      <c r="I20" s="8">
        <v>5</v>
      </c>
      <c r="J20" s="8">
        <v>5</v>
      </c>
      <c r="K20" s="8"/>
      <c r="L20" s="102"/>
      <c r="M20" s="77">
        <f t="shared" si="2"/>
        <v>10</v>
      </c>
      <c r="N20" s="96" t="s">
        <v>74</v>
      </c>
      <c r="O20" s="86" t="s">
        <v>74</v>
      </c>
      <c r="P20" s="114"/>
    </row>
    <row r="21" spans="1:16" x14ac:dyDescent="0.25">
      <c r="A21" s="110"/>
      <c r="B21" s="37" t="s">
        <v>14</v>
      </c>
      <c r="C21" s="37" t="s">
        <v>34</v>
      </c>
      <c r="D21" s="10">
        <f t="shared" si="1"/>
        <v>17</v>
      </c>
      <c r="E21" s="26" t="s">
        <v>52</v>
      </c>
      <c r="F21" s="21"/>
      <c r="G21" s="10"/>
      <c r="H21" s="10"/>
      <c r="I21" s="9">
        <v>5</v>
      </c>
      <c r="J21" s="9">
        <v>5</v>
      </c>
      <c r="K21" s="10"/>
      <c r="L21" s="10"/>
      <c r="M21" s="36">
        <v>10</v>
      </c>
      <c r="N21" s="95" t="s">
        <v>74</v>
      </c>
      <c r="O21" s="89" t="s">
        <v>74</v>
      </c>
      <c r="P21" s="113"/>
    </row>
    <row r="22" spans="1:16" x14ac:dyDescent="0.25">
      <c r="A22" s="110"/>
      <c r="B22" s="78" t="s">
        <v>14</v>
      </c>
      <c r="C22" s="37" t="s">
        <v>34</v>
      </c>
      <c r="D22" s="36">
        <f t="shared" si="1"/>
        <v>18</v>
      </c>
      <c r="E22" s="62" t="s">
        <v>53</v>
      </c>
      <c r="F22" s="10"/>
      <c r="G22" s="10"/>
      <c r="H22" s="10"/>
      <c r="I22" s="9">
        <v>5</v>
      </c>
      <c r="J22" s="9">
        <v>5</v>
      </c>
      <c r="K22" s="10"/>
      <c r="L22" s="61"/>
      <c r="M22" s="61">
        <f>SUM(I23:K23)</f>
        <v>10</v>
      </c>
      <c r="N22" s="95" t="s">
        <v>74</v>
      </c>
      <c r="O22" s="89" t="s">
        <v>74</v>
      </c>
      <c r="P22" s="113"/>
    </row>
    <row r="23" spans="1:16" x14ac:dyDescent="0.25">
      <c r="A23" s="110"/>
      <c r="B23" s="37" t="s">
        <v>14</v>
      </c>
      <c r="C23" s="37" t="s">
        <v>34</v>
      </c>
      <c r="D23" s="7">
        <f>D22+1</f>
        <v>19</v>
      </c>
      <c r="E23" s="26" t="s">
        <v>54</v>
      </c>
      <c r="F23" s="21"/>
      <c r="G23" s="10"/>
      <c r="H23" s="10"/>
      <c r="I23" s="9">
        <v>5</v>
      </c>
      <c r="J23" s="11">
        <v>5</v>
      </c>
      <c r="K23" s="10"/>
      <c r="L23" s="61"/>
      <c r="M23" s="36">
        <f t="shared" ref="M23:M28" si="3">SUM(I25:K25)</f>
        <v>10</v>
      </c>
      <c r="N23" s="95" t="s">
        <v>74</v>
      </c>
      <c r="O23" s="89" t="s">
        <v>74</v>
      </c>
      <c r="P23" s="113"/>
    </row>
    <row r="24" spans="1:16" x14ac:dyDescent="0.25">
      <c r="A24" s="110"/>
      <c r="B24" s="38" t="s">
        <v>14</v>
      </c>
      <c r="C24" s="38" t="s">
        <v>34</v>
      </c>
      <c r="D24" s="8">
        <f t="shared" si="1"/>
        <v>20</v>
      </c>
      <c r="E24" s="27" t="s">
        <v>55</v>
      </c>
      <c r="F24" s="22"/>
      <c r="G24" s="8"/>
      <c r="H24" s="8"/>
      <c r="I24" s="9">
        <v>5</v>
      </c>
      <c r="J24" s="11">
        <v>5</v>
      </c>
      <c r="K24" s="10"/>
      <c r="L24" s="10"/>
      <c r="M24" s="36">
        <f t="shared" si="3"/>
        <v>10</v>
      </c>
      <c r="N24" s="96" t="s">
        <v>74</v>
      </c>
      <c r="O24" s="86" t="s">
        <v>74</v>
      </c>
      <c r="P24" s="113"/>
    </row>
    <row r="25" spans="1:16" x14ac:dyDescent="0.25">
      <c r="A25" s="110"/>
      <c r="B25" s="39" t="s">
        <v>15</v>
      </c>
      <c r="C25" s="39" t="s">
        <v>35</v>
      </c>
      <c r="D25" s="7">
        <f t="shared" si="1"/>
        <v>21</v>
      </c>
      <c r="E25" s="26" t="s">
        <v>56</v>
      </c>
      <c r="F25" s="21"/>
      <c r="G25" s="10"/>
      <c r="H25" s="10"/>
      <c r="I25" s="103">
        <v>5</v>
      </c>
      <c r="J25" s="58">
        <v>5</v>
      </c>
      <c r="K25" s="56"/>
      <c r="L25" s="59"/>
      <c r="M25" s="59">
        <f t="shared" si="3"/>
        <v>10</v>
      </c>
      <c r="N25" s="95" t="s">
        <v>74</v>
      </c>
      <c r="O25" s="89" t="s">
        <v>74</v>
      </c>
      <c r="P25" s="112"/>
    </row>
    <row r="26" spans="1:16" x14ac:dyDescent="0.25">
      <c r="A26" s="110"/>
      <c r="B26" s="39" t="s">
        <v>15</v>
      </c>
      <c r="C26" s="39" t="s">
        <v>35</v>
      </c>
      <c r="D26" s="7">
        <f t="shared" si="1"/>
        <v>22</v>
      </c>
      <c r="E26" s="26" t="s">
        <v>57</v>
      </c>
      <c r="F26" s="21"/>
      <c r="G26" s="10"/>
      <c r="H26" s="10"/>
      <c r="I26" s="9">
        <v>5</v>
      </c>
      <c r="J26" s="11">
        <v>5</v>
      </c>
      <c r="K26" s="10"/>
      <c r="L26" s="10"/>
      <c r="M26" s="36">
        <f t="shared" si="3"/>
        <v>10</v>
      </c>
      <c r="N26" s="95" t="s">
        <v>74</v>
      </c>
      <c r="O26" s="89" t="s">
        <v>74</v>
      </c>
      <c r="P26" s="113"/>
    </row>
    <row r="27" spans="1:16" x14ac:dyDescent="0.25">
      <c r="A27" s="110"/>
      <c r="B27" s="39" t="s">
        <v>15</v>
      </c>
      <c r="C27" s="39" t="s">
        <v>35</v>
      </c>
      <c r="D27" s="7">
        <f t="shared" si="1"/>
        <v>23</v>
      </c>
      <c r="E27" s="26" t="s">
        <v>58</v>
      </c>
      <c r="F27" s="21"/>
      <c r="G27" s="10"/>
      <c r="H27" s="10"/>
      <c r="I27" s="11">
        <v>5</v>
      </c>
      <c r="J27" s="11">
        <v>5</v>
      </c>
      <c r="K27" s="10"/>
      <c r="L27" s="10"/>
      <c r="M27" s="36">
        <f t="shared" si="3"/>
        <v>10</v>
      </c>
      <c r="N27" s="95" t="s">
        <v>74</v>
      </c>
      <c r="O27" s="89" t="s">
        <v>74</v>
      </c>
      <c r="P27" s="113"/>
    </row>
    <row r="28" spans="1:16" x14ac:dyDescent="0.25">
      <c r="A28" s="110"/>
      <c r="B28" s="39" t="s">
        <v>15</v>
      </c>
      <c r="C28" s="39" t="s">
        <v>35</v>
      </c>
      <c r="D28" s="7">
        <f t="shared" si="1"/>
        <v>24</v>
      </c>
      <c r="E28" s="26" t="s">
        <v>59</v>
      </c>
      <c r="F28" s="21"/>
      <c r="G28" s="10"/>
      <c r="H28" s="10"/>
      <c r="I28" s="11">
        <v>5</v>
      </c>
      <c r="J28" s="11">
        <v>5</v>
      </c>
      <c r="K28" s="10"/>
      <c r="L28" s="102"/>
      <c r="M28" s="36">
        <f t="shared" si="3"/>
        <v>10</v>
      </c>
      <c r="N28" s="96" t="s">
        <v>74</v>
      </c>
      <c r="O28" s="86" t="s">
        <v>74</v>
      </c>
      <c r="P28" s="114"/>
    </row>
    <row r="29" spans="1:16" ht="15.75" customHeight="1" x14ac:dyDescent="0.25">
      <c r="A29" s="110"/>
      <c r="B29" s="64" t="s">
        <v>16</v>
      </c>
      <c r="C29" s="64" t="s">
        <v>36</v>
      </c>
      <c r="D29" s="59">
        <f t="shared" si="1"/>
        <v>25</v>
      </c>
      <c r="E29" s="60" t="s">
        <v>60</v>
      </c>
      <c r="F29" s="56"/>
      <c r="G29" s="56"/>
      <c r="H29" s="56"/>
      <c r="I29" s="63">
        <v>5</v>
      </c>
      <c r="J29" s="63">
        <v>5</v>
      </c>
      <c r="K29" s="56"/>
      <c r="L29" s="10"/>
      <c r="M29" s="57">
        <f>SUM(I29:K29)</f>
        <v>10</v>
      </c>
      <c r="N29" s="95" t="s">
        <v>74</v>
      </c>
      <c r="O29" s="89" t="s">
        <v>74</v>
      </c>
      <c r="P29" s="113"/>
    </row>
    <row r="30" spans="1:16" ht="15" customHeight="1" x14ac:dyDescent="0.25">
      <c r="A30" s="111"/>
      <c r="B30" s="40" t="s">
        <v>16</v>
      </c>
      <c r="C30" s="12" t="s">
        <v>36</v>
      </c>
      <c r="D30" s="36">
        <f t="shared" si="1"/>
        <v>26</v>
      </c>
      <c r="E30" s="26" t="s">
        <v>61</v>
      </c>
      <c r="F30" s="10"/>
      <c r="G30" s="10"/>
      <c r="H30" s="10"/>
      <c r="I30" s="12">
        <v>5</v>
      </c>
      <c r="J30" s="12">
        <v>5</v>
      </c>
      <c r="K30" s="10"/>
      <c r="L30" s="61"/>
      <c r="M30" s="61">
        <f>SUM(I30:K30)</f>
        <v>10</v>
      </c>
      <c r="N30" s="96" t="s">
        <v>74</v>
      </c>
      <c r="O30" s="86" t="s">
        <v>74</v>
      </c>
      <c r="P30" s="114"/>
    </row>
    <row r="31" spans="1:16" x14ac:dyDescent="0.25">
      <c r="A31" s="104" t="s">
        <v>21</v>
      </c>
      <c r="B31" s="52"/>
      <c r="C31" s="14"/>
      <c r="D31" s="85">
        <f t="shared" si="1"/>
        <v>27</v>
      </c>
      <c r="E31" s="28" t="s">
        <v>62</v>
      </c>
      <c r="F31" s="14" t="s">
        <v>25</v>
      </c>
      <c r="G31" s="14"/>
      <c r="H31" s="14" t="s">
        <v>26</v>
      </c>
      <c r="I31" s="83"/>
      <c r="J31" s="83"/>
      <c r="K31" s="14"/>
      <c r="L31" s="14"/>
      <c r="M31" s="90">
        <f ca="1">SUM(M5:M31)</f>
        <v>260</v>
      </c>
    </row>
    <row r="32" spans="1:16" x14ac:dyDescent="0.25">
      <c r="A32" s="105"/>
      <c r="B32" s="65"/>
      <c r="C32" s="13"/>
      <c r="D32" s="84">
        <v>28</v>
      </c>
      <c r="E32" s="86" t="s">
        <v>63</v>
      </c>
      <c r="F32" s="23"/>
      <c r="G32" s="13"/>
      <c r="H32" s="13"/>
      <c r="I32" s="13"/>
      <c r="J32" s="13"/>
      <c r="K32" s="13"/>
      <c r="L32" s="65"/>
      <c r="M32" s="14"/>
    </row>
    <row r="33" spans="1:13" x14ac:dyDescent="0.25">
      <c r="A33" s="105"/>
      <c r="B33" s="87"/>
      <c r="C33" s="14"/>
      <c r="D33" s="52">
        <v>29</v>
      </c>
      <c r="E33" s="69" t="s">
        <v>64</v>
      </c>
      <c r="F33" s="14"/>
      <c r="G33" s="14"/>
      <c r="H33" s="14"/>
      <c r="I33" s="14"/>
      <c r="J33" s="14"/>
      <c r="K33" s="14"/>
      <c r="L33" s="52"/>
      <c r="M33" s="14"/>
    </row>
    <row r="34" spans="1:13" x14ac:dyDescent="0.25">
      <c r="A34" s="105"/>
      <c r="B34" s="52"/>
      <c r="C34" s="14"/>
      <c r="D34" s="52">
        <v>30</v>
      </c>
      <c r="E34" s="28" t="s">
        <v>65</v>
      </c>
      <c r="F34" s="14"/>
      <c r="G34" s="14"/>
      <c r="H34" s="14"/>
      <c r="I34" s="14"/>
      <c r="J34" s="14"/>
      <c r="K34" s="14"/>
      <c r="L34" s="52"/>
      <c r="M34" s="14"/>
    </row>
    <row r="35" spans="1:13" x14ac:dyDescent="0.25">
      <c r="A35" s="105"/>
      <c r="B35" s="52"/>
      <c r="C35" s="14"/>
      <c r="D35" s="52">
        <v>31</v>
      </c>
      <c r="E35" s="89" t="s">
        <v>66</v>
      </c>
      <c r="F35" s="14"/>
      <c r="G35" s="14"/>
      <c r="H35" s="14"/>
      <c r="I35" s="14"/>
      <c r="J35" s="14"/>
      <c r="K35" s="14"/>
      <c r="L35" s="52"/>
    </row>
    <row r="36" spans="1:13" ht="15.75" thickBot="1" x14ac:dyDescent="0.3">
      <c r="A36" s="105"/>
      <c r="B36" s="88"/>
      <c r="C36" s="66"/>
      <c r="D36" s="66">
        <v>32</v>
      </c>
      <c r="E36" s="70" t="s">
        <v>67</v>
      </c>
      <c r="F36" s="66"/>
      <c r="G36" s="66"/>
      <c r="H36" s="66"/>
      <c r="I36" s="66"/>
      <c r="J36" s="66"/>
      <c r="K36" s="66"/>
      <c r="L36" s="67"/>
    </row>
    <row r="37" spans="1:13" x14ac:dyDescent="0.25">
      <c r="L37" s="14"/>
      <c r="M37" s="14"/>
    </row>
    <row r="38" spans="1:13" x14ac:dyDescent="0.25">
      <c r="L38" s="14"/>
    </row>
  </sheetData>
  <mergeCells count="3">
    <mergeCell ref="A31:A36"/>
    <mergeCell ref="A5:A15"/>
    <mergeCell ref="A16:A30"/>
  </mergeCell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2017-01-16T10:02:28Z</dcterms:modified>
</cp:coreProperties>
</file>